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Мое\УМЦ ГОЧС\План фин.хоз.деят\ПФХД 2017\Изм. 12.17\"/>
    </mc:Choice>
  </mc:AlternateContent>
  <bookViews>
    <workbookView xWindow="0" yWindow="0" windowWidth="28800" windowHeight="12435"/>
  </bookViews>
  <sheets>
    <sheet name="212" sheetId="2" r:id="rId1"/>
  </sheets>
  <definedNames>
    <definedName name="_xlnm.Print_Area" localSheetId="0">'212'!$A$1:$G$42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2" l="1"/>
  <c r="G40" i="2"/>
  <c r="G39" i="2"/>
  <c r="G42" i="2" l="1"/>
  <c r="G36" i="2"/>
  <c r="G35" i="2"/>
  <c r="G34" i="2"/>
  <c r="G31" i="2"/>
  <c r="G30" i="2"/>
  <c r="G29" i="2"/>
  <c r="G26" i="2"/>
  <c r="G25" i="2"/>
  <c r="G24" i="2"/>
  <c r="G21" i="2"/>
  <c r="G20" i="2"/>
  <c r="G19" i="2"/>
  <c r="G22" i="2" s="1"/>
  <c r="G32" i="2" l="1"/>
  <c r="G37" i="2"/>
  <c r="G27" i="2"/>
  <c r="G16" i="2"/>
  <c r="G15" i="2"/>
  <c r="G14" i="2"/>
  <c r="G17" i="2" l="1"/>
  <c r="G11" i="2" s="1"/>
</calcChain>
</file>

<file path=xl/sharedStrings.xml><?xml version="1.0" encoding="utf-8"?>
<sst xmlns="http://schemas.openxmlformats.org/spreadsheetml/2006/main" count="97" uniqueCount="50">
  <si>
    <t>Код видов расходов</t>
  </si>
  <si>
    <t xml:space="preserve"> </t>
  </si>
  <si>
    <t>Источник финансового обеспечения</t>
  </si>
  <si>
    <t>Субсидия на выполнение государственного задания</t>
  </si>
  <si>
    <t>№</t>
  </si>
  <si>
    <t>п/п</t>
  </si>
  <si>
    <t>x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</si>
  <si>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</si>
  <si>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</si>
  <si>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сотрудника в день, руб.</t>
  </si>
  <si>
    <t>Количество сотрудников, чел.</t>
  </si>
  <si>
    <t>Количество дней</t>
  </si>
  <si>
    <t>Сумма, руб. (гр. 3 × гр. 4 × гр. 5)</t>
  </si>
  <si>
    <t>Выплаты персоналу при направлении в служебные командировки в пределах территории Российской Федерации</t>
  </si>
  <si>
    <t>1.1.</t>
  </si>
  <si>
    <t>1.2.</t>
  </si>
  <si>
    <t>1.3.</t>
  </si>
  <si>
    <t>2.1.</t>
  </si>
  <si>
    <t>2.3.</t>
  </si>
  <si>
    <t xml:space="preserve">компенсация дополнительных расходов, связанных с проживанием вне места постоянного жительства (суточных) </t>
  </si>
  <si>
    <t xml:space="preserve"> в том числе:</t>
  </si>
  <si>
    <t xml:space="preserve"> компенсация расходов по проезду в служебные командировки</t>
  </si>
  <si>
    <t xml:space="preserve"> компенсация расходов по найму жилого помещения</t>
  </si>
  <si>
    <t xml:space="preserve">1 Командировка </t>
  </si>
  <si>
    <t xml:space="preserve">2 Командировка </t>
  </si>
  <si>
    <t>2.2.</t>
  </si>
  <si>
    <t>Итого по 2 командировке:</t>
  </si>
  <si>
    <t>Итого по 1 командировке:</t>
  </si>
  <si>
    <t xml:space="preserve">3 Командировка </t>
  </si>
  <si>
    <t>3.1.</t>
  </si>
  <si>
    <t>3.2.</t>
  </si>
  <si>
    <t>3.3.</t>
  </si>
  <si>
    <t>Итого по 3 командировке:</t>
  </si>
  <si>
    <t xml:space="preserve">4 Командировка </t>
  </si>
  <si>
    <t>4.1.</t>
  </si>
  <si>
    <t>4.2.</t>
  </si>
  <si>
    <t>4.3.</t>
  </si>
  <si>
    <t>Итого по 4 командировке:</t>
  </si>
  <si>
    <t xml:space="preserve">5 Командировка </t>
  </si>
  <si>
    <t>5.1.</t>
  </si>
  <si>
    <t>5.2.</t>
  </si>
  <si>
    <t>5.3.</t>
  </si>
  <si>
    <t>Итого по 5 командировке:</t>
  </si>
  <si>
    <t>2. Расчеты (обоснования) изложить в следующей редакции:</t>
  </si>
  <si>
    <t xml:space="preserve">6 Командировка </t>
  </si>
  <si>
    <t>6.1.</t>
  </si>
  <si>
    <t>6.2.</t>
  </si>
  <si>
    <t>6.3.</t>
  </si>
  <si>
    <t>Итого по 6 командировке:</t>
  </si>
  <si>
    <t>1. Расчеты (обоснования) выплат персоналу (строка 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</si>
</sst>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Georg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3" fontId="2" fillId="0" borderId="8" xfId="0" applyNumberFormat="1" applyFont="1" applyBorder="1" applyAlignment="1">
      <alignment horizontal="left" vertical="center" wrapText="1" inden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8" xfId="1" applyFont="1" applyBorder="1" applyAlignment="1">
      <alignment horizontal="left" vertical="center" wrapText="1" indent="1"/>
    </xf>
    <xf numFmtId="164" fontId="5" fillId="0" borderId="8" xfId="1" applyFont="1" applyBorder="1" applyAlignment="1">
      <alignment horizontal="left" vertical="center" wrapText="1" indent="1"/>
    </xf>
    <xf numFmtId="0" fontId="2" fillId="0" borderId="0" xfId="0" applyFont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 vertical="center" wrapText="1" indent="1"/>
    </xf>
    <xf numFmtId="0" fontId="5" fillId="0" borderId="5" xfId="0" applyFont="1" applyBorder="1" applyAlignment="1">
      <alignment horizontal="right" vertical="center" wrapText="1" inden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view="pageBreakPreview" topLeftCell="A13" zoomScale="60" zoomScaleNormal="100" workbookViewId="0">
      <selection activeCell="B8" sqref="B8:C9"/>
    </sheetView>
  </sheetViews>
  <sheetFormatPr defaultRowHeight="15" x14ac:dyDescent="0.25"/>
  <cols>
    <col min="2" max="2" width="27" customWidth="1"/>
    <col min="3" max="3" width="22.42578125" customWidth="1"/>
    <col min="4" max="4" width="15.42578125" customWidth="1"/>
    <col min="5" max="5" width="17.42578125" customWidth="1"/>
    <col min="6" max="6" width="15.7109375" customWidth="1"/>
    <col min="7" max="7" width="20.7109375" customWidth="1"/>
    <col min="8" max="8" width="22.28515625" customWidth="1"/>
    <col min="9" max="9" width="17.42578125" customWidth="1"/>
    <col min="10" max="10" width="25.140625" customWidth="1"/>
  </cols>
  <sheetData>
    <row r="1" spans="1:10" ht="15.75" x14ac:dyDescent="0.25">
      <c r="A1" s="17" t="s">
        <v>43</v>
      </c>
      <c r="B1" s="17"/>
      <c r="C1" s="17"/>
      <c r="D1" s="17"/>
      <c r="E1" s="17"/>
      <c r="F1" s="17"/>
      <c r="G1" s="17"/>
    </row>
    <row r="2" spans="1:10" ht="35.25" customHeight="1" x14ac:dyDescent="0.3">
      <c r="A2" s="26" t="s">
        <v>49</v>
      </c>
      <c r="B2" s="26"/>
      <c r="C2" s="26"/>
      <c r="D2" s="26"/>
      <c r="E2" s="26"/>
      <c r="F2" s="26"/>
      <c r="G2" s="26"/>
      <c r="H2" s="8"/>
      <c r="I2" s="8"/>
      <c r="J2" s="8"/>
    </row>
    <row r="3" spans="1:10" ht="15.75" x14ac:dyDescent="0.25">
      <c r="A3" s="1"/>
      <c r="B3" s="12"/>
      <c r="C3" s="12"/>
    </row>
    <row r="4" spans="1:10" ht="21" customHeight="1" x14ac:dyDescent="0.25">
      <c r="A4" s="27" t="s">
        <v>0</v>
      </c>
      <c r="B4" s="27"/>
      <c r="C4" s="27"/>
      <c r="D4" s="28">
        <v>112</v>
      </c>
      <c r="E4" s="28"/>
      <c r="F4" s="28"/>
    </row>
    <row r="5" spans="1:10" ht="15.75" customHeight="1" x14ac:dyDescent="0.25">
      <c r="A5" s="12" t="s">
        <v>1</v>
      </c>
      <c r="B5" s="29" t="s">
        <v>1</v>
      </c>
      <c r="C5" s="29"/>
    </row>
    <row r="6" spans="1:10" ht="19.5" customHeight="1" x14ac:dyDescent="0.25">
      <c r="A6" s="27" t="s">
        <v>2</v>
      </c>
      <c r="B6" s="27"/>
      <c r="C6" s="27"/>
      <c r="D6" s="27"/>
      <c r="E6" s="30" t="s">
        <v>3</v>
      </c>
      <c r="F6" s="30"/>
      <c r="G6" s="30"/>
    </row>
    <row r="7" spans="1:10" ht="19.5" thickBot="1" x14ac:dyDescent="0.3">
      <c r="A7" s="31" t="s">
        <v>7</v>
      </c>
      <c r="B7" s="31"/>
      <c r="C7" s="31"/>
      <c r="D7" s="31"/>
      <c r="E7" s="31"/>
      <c r="F7" s="31"/>
      <c r="G7" s="31"/>
      <c r="H7" s="8"/>
      <c r="I7" s="8"/>
      <c r="J7" s="8"/>
    </row>
    <row r="8" spans="1:10" ht="95.25" customHeight="1" x14ac:dyDescent="0.25">
      <c r="A8" s="9" t="s">
        <v>4</v>
      </c>
      <c r="B8" s="32" t="s">
        <v>8</v>
      </c>
      <c r="C8" s="33"/>
      <c r="D8" s="36" t="s">
        <v>9</v>
      </c>
      <c r="E8" s="36" t="s">
        <v>10</v>
      </c>
      <c r="F8" s="36" t="s">
        <v>11</v>
      </c>
      <c r="G8" s="36" t="s">
        <v>12</v>
      </c>
    </row>
    <row r="9" spans="1:10" ht="16.5" thickBot="1" x14ac:dyDescent="0.3">
      <c r="A9" s="10" t="s">
        <v>5</v>
      </c>
      <c r="B9" s="34"/>
      <c r="C9" s="35"/>
      <c r="D9" s="37"/>
      <c r="E9" s="37"/>
      <c r="F9" s="37"/>
      <c r="G9" s="37"/>
    </row>
    <row r="10" spans="1:10" ht="16.5" thickBot="1" x14ac:dyDescent="0.3">
      <c r="A10" s="2">
        <v>1</v>
      </c>
      <c r="B10" s="38">
        <v>2</v>
      </c>
      <c r="C10" s="39"/>
      <c r="D10" s="11">
        <v>3</v>
      </c>
      <c r="E10" s="11">
        <v>4</v>
      </c>
      <c r="F10" s="11">
        <v>5</v>
      </c>
      <c r="G10" s="11">
        <v>6</v>
      </c>
    </row>
    <row r="11" spans="1:10" ht="56.25" customHeight="1" thickBot="1" x14ac:dyDescent="0.3">
      <c r="A11" s="2"/>
      <c r="B11" s="40" t="s">
        <v>13</v>
      </c>
      <c r="C11" s="41"/>
      <c r="D11" s="11" t="s">
        <v>6</v>
      </c>
      <c r="E11" s="11" t="s">
        <v>6</v>
      </c>
      <c r="F11" s="11" t="s">
        <v>6</v>
      </c>
      <c r="G11" s="16">
        <f>SUM(G17+G22+G27+G32+G37+G42)</f>
        <v>145589.99959999998</v>
      </c>
    </row>
    <row r="12" spans="1:10" ht="15.75" x14ac:dyDescent="0.25">
      <c r="A12" s="6" t="s">
        <v>1</v>
      </c>
      <c r="B12" s="42" t="s">
        <v>20</v>
      </c>
      <c r="C12" s="43"/>
      <c r="D12" s="7" t="s">
        <v>1</v>
      </c>
      <c r="E12" s="7" t="s">
        <v>1</v>
      </c>
      <c r="F12" s="7" t="s">
        <v>1</v>
      </c>
      <c r="G12" s="7" t="s">
        <v>1</v>
      </c>
    </row>
    <row r="13" spans="1:10" ht="15.75" x14ac:dyDescent="0.25">
      <c r="A13" s="14">
        <v>1</v>
      </c>
      <c r="B13" s="18" t="s">
        <v>23</v>
      </c>
      <c r="C13" s="19"/>
      <c r="D13" s="7"/>
      <c r="E13" s="7"/>
      <c r="F13" s="7"/>
      <c r="G13" s="7"/>
    </row>
    <row r="14" spans="1:10" ht="54.75" customHeight="1" thickBot="1" x14ac:dyDescent="0.3">
      <c r="A14" s="2" t="s">
        <v>14</v>
      </c>
      <c r="B14" s="20" t="s">
        <v>19</v>
      </c>
      <c r="C14" s="21"/>
      <c r="D14" s="4">
        <v>300</v>
      </c>
      <c r="E14" s="4">
        <v>4</v>
      </c>
      <c r="F14" s="4">
        <v>5</v>
      </c>
      <c r="G14" s="15">
        <f>SUM(D14*E14*F14)</f>
        <v>6000</v>
      </c>
    </row>
    <row r="15" spans="1:10" ht="39" customHeight="1" thickBot="1" x14ac:dyDescent="0.3">
      <c r="A15" s="2" t="s">
        <v>15</v>
      </c>
      <c r="B15" s="22" t="s">
        <v>21</v>
      </c>
      <c r="C15" s="23"/>
      <c r="D15" s="5">
        <v>1000</v>
      </c>
      <c r="E15" s="4">
        <v>4</v>
      </c>
      <c r="F15" s="4">
        <v>2</v>
      </c>
      <c r="G15" s="15">
        <f>SUM(D15*E15*F15)</f>
        <v>8000</v>
      </c>
    </row>
    <row r="16" spans="1:10" ht="36.75" customHeight="1" thickBot="1" x14ac:dyDescent="0.3">
      <c r="A16" s="2" t="s">
        <v>16</v>
      </c>
      <c r="B16" s="22" t="s">
        <v>22</v>
      </c>
      <c r="C16" s="23"/>
      <c r="D16" s="4">
        <v>800</v>
      </c>
      <c r="E16" s="4">
        <v>4</v>
      </c>
      <c r="F16" s="4">
        <v>4</v>
      </c>
      <c r="G16" s="15">
        <f>SUM(D16*E16*F16)</f>
        <v>12800</v>
      </c>
    </row>
    <row r="17" spans="1:7" ht="16.5" thickBot="1" x14ac:dyDescent="0.3">
      <c r="A17" s="3" t="s">
        <v>1</v>
      </c>
      <c r="B17" s="24" t="s">
        <v>27</v>
      </c>
      <c r="C17" s="25"/>
      <c r="D17" s="13" t="s">
        <v>6</v>
      </c>
      <c r="E17" s="13" t="s">
        <v>6</v>
      </c>
      <c r="F17" s="13" t="s">
        <v>6</v>
      </c>
      <c r="G17" s="16">
        <f>SUM(G14:G16)</f>
        <v>26800</v>
      </c>
    </row>
    <row r="18" spans="1:7" ht="15.75" x14ac:dyDescent="0.25">
      <c r="A18" s="14">
        <v>2</v>
      </c>
      <c r="B18" s="18" t="s">
        <v>24</v>
      </c>
      <c r="C18" s="19"/>
      <c r="D18" s="7"/>
      <c r="E18" s="7"/>
      <c r="F18" s="7"/>
      <c r="G18" s="7"/>
    </row>
    <row r="19" spans="1:7" ht="54.75" customHeight="1" thickBot="1" x14ac:dyDescent="0.3">
      <c r="A19" s="2" t="s">
        <v>17</v>
      </c>
      <c r="B19" s="20" t="s">
        <v>19</v>
      </c>
      <c r="C19" s="21"/>
      <c r="D19" s="4">
        <v>300</v>
      </c>
      <c r="E19" s="4">
        <v>4</v>
      </c>
      <c r="F19" s="4">
        <v>5</v>
      </c>
      <c r="G19" s="15">
        <f>SUM(D19*E19*F19)</f>
        <v>6000</v>
      </c>
    </row>
    <row r="20" spans="1:7" ht="39" customHeight="1" thickBot="1" x14ac:dyDescent="0.3">
      <c r="A20" s="2" t="s">
        <v>25</v>
      </c>
      <c r="B20" s="22" t="s">
        <v>21</v>
      </c>
      <c r="C20" s="23"/>
      <c r="D20" s="5">
        <v>1100</v>
      </c>
      <c r="E20" s="4">
        <v>4</v>
      </c>
      <c r="F20" s="4">
        <v>2</v>
      </c>
      <c r="G20" s="15">
        <f>SUM(D20*E20*F20)</f>
        <v>8800</v>
      </c>
    </row>
    <row r="21" spans="1:7" ht="36.75" customHeight="1" thickBot="1" x14ac:dyDescent="0.3">
      <c r="A21" s="2" t="s">
        <v>18</v>
      </c>
      <c r="B21" s="22" t="s">
        <v>22</v>
      </c>
      <c r="C21" s="23"/>
      <c r="D21" s="4">
        <v>1000</v>
      </c>
      <c r="E21" s="4">
        <v>4</v>
      </c>
      <c r="F21" s="4">
        <v>4</v>
      </c>
      <c r="G21" s="15">
        <f>SUM(D21*E21*F21)</f>
        <v>16000</v>
      </c>
    </row>
    <row r="22" spans="1:7" ht="16.5" thickBot="1" x14ac:dyDescent="0.3">
      <c r="A22" s="3" t="s">
        <v>1</v>
      </c>
      <c r="B22" s="24" t="s">
        <v>26</v>
      </c>
      <c r="C22" s="25"/>
      <c r="D22" s="11" t="s">
        <v>6</v>
      </c>
      <c r="E22" s="11" t="s">
        <v>6</v>
      </c>
      <c r="F22" s="11" t="s">
        <v>6</v>
      </c>
      <c r="G22" s="16">
        <f>SUM(G19:G21)</f>
        <v>30800</v>
      </c>
    </row>
    <row r="23" spans="1:7" ht="15.75" x14ac:dyDescent="0.25">
      <c r="A23" s="14">
        <v>3</v>
      </c>
      <c r="B23" s="18" t="s">
        <v>28</v>
      </c>
      <c r="C23" s="19"/>
      <c r="D23" s="7"/>
      <c r="E23" s="7"/>
      <c r="F23" s="7"/>
      <c r="G23" s="7"/>
    </row>
    <row r="24" spans="1:7" ht="54.75" customHeight="1" thickBot="1" x14ac:dyDescent="0.3">
      <c r="A24" s="2" t="s">
        <v>29</v>
      </c>
      <c r="B24" s="20" t="s">
        <v>19</v>
      </c>
      <c r="C24" s="21"/>
      <c r="D24" s="4">
        <v>300</v>
      </c>
      <c r="E24" s="4">
        <v>5</v>
      </c>
      <c r="F24" s="4">
        <v>5</v>
      </c>
      <c r="G24" s="15">
        <f>SUM(D24*E24*F24)</f>
        <v>7500</v>
      </c>
    </row>
    <row r="25" spans="1:7" ht="39" customHeight="1" thickBot="1" x14ac:dyDescent="0.3">
      <c r="A25" s="2" t="s">
        <v>30</v>
      </c>
      <c r="B25" s="22" t="s">
        <v>21</v>
      </c>
      <c r="C25" s="23"/>
      <c r="D25" s="5">
        <v>2000</v>
      </c>
      <c r="E25" s="4">
        <v>5</v>
      </c>
      <c r="F25" s="4">
        <v>2</v>
      </c>
      <c r="G25" s="15">
        <f>SUM(D25*E25*F25)</f>
        <v>20000</v>
      </c>
    </row>
    <row r="26" spans="1:7" ht="36.75" customHeight="1" thickBot="1" x14ac:dyDescent="0.3">
      <c r="A26" s="2" t="s">
        <v>31</v>
      </c>
      <c r="B26" s="22" t="s">
        <v>22</v>
      </c>
      <c r="C26" s="23"/>
      <c r="D26" s="4">
        <v>1040</v>
      </c>
      <c r="E26" s="4">
        <v>5</v>
      </c>
      <c r="F26" s="4">
        <v>4</v>
      </c>
      <c r="G26" s="15">
        <f>SUM(D26*E26*F26)</f>
        <v>20800</v>
      </c>
    </row>
    <row r="27" spans="1:7" ht="16.5" thickBot="1" x14ac:dyDescent="0.3">
      <c r="A27" s="3" t="s">
        <v>1</v>
      </c>
      <c r="B27" s="24" t="s">
        <v>32</v>
      </c>
      <c r="C27" s="25"/>
      <c r="D27" s="13" t="s">
        <v>6</v>
      </c>
      <c r="E27" s="13" t="s">
        <v>6</v>
      </c>
      <c r="F27" s="13" t="s">
        <v>6</v>
      </c>
      <c r="G27" s="16">
        <f>SUM(G24:G26)</f>
        <v>48300</v>
      </c>
    </row>
    <row r="28" spans="1:7" ht="15.75" x14ac:dyDescent="0.25">
      <c r="A28" s="14">
        <v>4</v>
      </c>
      <c r="B28" s="18" t="s">
        <v>33</v>
      </c>
      <c r="C28" s="19"/>
      <c r="D28" s="7"/>
      <c r="E28" s="7"/>
      <c r="F28" s="7"/>
      <c r="G28" s="7"/>
    </row>
    <row r="29" spans="1:7" ht="54.75" customHeight="1" thickBot="1" x14ac:dyDescent="0.3">
      <c r="A29" s="2" t="s">
        <v>34</v>
      </c>
      <c r="B29" s="20" t="s">
        <v>19</v>
      </c>
      <c r="C29" s="21"/>
      <c r="D29" s="4">
        <v>300</v>
      </c>
      <c r="E29" s="4">
        <v>2</v>
      </c>
      <c r="F29" s="4">
        <v>5</v>
      </c>
      <c r="G29" s="15">
        <f>SUM(D29*E29*F29)</f>
        <v>3000</v>
      </c>
    </row>
    <row r="30" spans="1:7" ht="39" customHeight="1" thickBot="1" x14ac:dyDescent="0.3">
      <c r="A30" s="2" t="s">
        <v>35</v>
      </c>
      <c r="B30" s="22" t="s">
        <v>21</v>
      </c>
      <c r="C30" s="23"/>
      <c r="D30" s="5">
        <v>2100</v>
      </c>
      <c r="E30" s="4">
        <v>2</v>
      </c>
      <c r="F30" s="4">
        <v>2</v>
      </c>
      <c r="G30" s="15">
        <f>SUM(D30*E30*F30)</f>
        <v>8400</v>
      </c>
    </row>
    <row r="31" spans="1:7" ht="36.75" customHeight="1" thickBot="1" x14ac:dyDescent="0.3">
      <c r="A31" s="2" t="s">
        <v>36</v>
      </c>
      <c r="B31" s="22" t="s">
        <v>22</v>
      </c>
      <c r="C31" s="23"/>
      <c r="D31" s="4">
        <v>665.83330000000001</v>
      </c>
      <c r="E31" s="4">
        <v>3</v>
      </c>
      <c r="F31" s="4">
        <v>4</v>
      </c>
      <c r="G31" s="15">
        <f>SUM(D31*E31*F31)</f>
        <v>7989.9996000000001</v>
      </c>
    </row>
    <row r="32" spans="1:7" ht="16.5" thickBot="1" x14ac:dyDescent="0.3">
      <c r="A32" s="3" t="s">
        <v>1</v>
      </c>
      <c r="B32" s="24" t="s">
        <v>37</v>
      </c>
      <c r="C32" s="25"/>
      <c r="D32" s="13" t="s">
        <v>6</v>
      </c>
      <c r="E32" s="13" t="s">
        <v>6</v>
      </c>
      <c r="F32" s="13" t="s">
        <v>6</v>
      </c>
      <c r="G32" s="16">
        <f>SUM(G29:G31)</f>
        <v>19389.999599999999</v>
      </c>
    </row>
    <row r="33" spans="1:7" ht="15.75" x14ac:dyDescent="0.25">
      <c r="A33" s="14">
        <v>5</v>
      </c>
      <c r="B33" s="18" t="s">
        <v>38</v>
      </c>
      <c r="C33" s="19"/>
      <c r="D33" s="7"/>
      <c r="E33" s="7"/>
      <c r="F33" s="7"/>
      <c r="G33" s="7"/>
    </row>
    <row r="34" spans="1:7" ht="48.75" customHeight="1" thickBot="1" x14ac:dyDescent="0.3">
      <c r="A34" s="2" t="s">
        <v>39</v>
      </c>
      <c r="B34" s="20" t="s">
        <v>19</v>
      </c>
      <c r="C34" s="21"/>
      <c r="D34" s="4">
        <v>300</v>
      </c>
      <c r="E34" s="4">
        <v>1</v>
      </c>
      <c r="F34" s="4">
        <v>3</v>
      </c>
      <c r="G34" s="15">
        <f>SUM(D34*E34*F34)</f>
        <v>900</v>
      </c>
    </row>
    <row r="35" spans="1:7" ht="33" customHeight="1" thickBot="1" x14ac:dyDescent="0.3">
      <c r="A35" s="2" t="s">
        <v>40</v>
      </c>
      <c r="B35" s="22" t="s">
        <v>21</v>
      </c>
      <c r="C35" s="23"/>
      <c r="D35" s="5"/>
      <c r="E35" s="4"/>
      <c r="F35" s="4"/>
      <c r="G35" s="15">
        <f>SUM(D35*E35*F35)</f>
        <v>0</v>
      </c>
    </row>
    <row r="36" spans="1:7" ht="36.75" customHeight="1" thickBot="1" x14ac:dyDescent="0.3">
      <c r="A36" s="2" t="s">
        <v>41</v>
      </c>
      <c r="B36" s="22" t="s">
        <v>22</v>
      </c>
      <c r="C36" s="23"/>
      <c r="D36" s="4">
        <v>950</v>
      </c>
      <c r="E36" s="4">
        <v>1</v>
      </c>
      <c r="F36" s="4">
        <v>2</v>
      </c>
      <c r="G36" s="15">
        <f>SUM(D36*E36*F36)</f>
        <v>1900</v>
      </c>
    </row>
    <row r="37" spans="1:7" ht="16.5" thickBot="1" x14ac:dyDescent="0.3">
      <c r="A37" s="3" t="s">
        <v>1</v>
      </c>
      <c r="B37" s="24" t="s">
        <v>42</v>
      </c>
      <c r="C37" s="25"/>
      <c r="D37" s="13" t="s">
        <v>6</v>
      </c>
      <c r="E37" s="13" t="s">
        <v>6</v>
      </c>
      <c r="F37" s="13" t="s">
        <v>6</v>
      </c>
      <c r="G37" s="16">
        <f>SUM(G34:G36)</f>
        <v>2800</v>
      </c>
    </row>
    <row r="38" spans="1:7" ht="15.75" x14ac:dyDescent="0.25">
      <c r="A38" s="14">
        <v>6</v>
      </c>
      <c r="B38" s="18" t="s">
        <v>44</v>
      </c>
      <c r="C38" s="19"/>
      <c r="D38" s="7"/>
      <c r="E38" s="7"/>
      <c r="F38" s="7"/>
      <c r="G38" s="7"/>
    </row>
    <row r="39" spans="1:7" ht="48.75" customHeight="1" thickBot="1" x14ac:dyDescent="0.3">
      <c r="A39" s="2" t="s">
        <v>45</v>
      </c>
      <c r="B39" s="20" t="s">
        <v>19</v>
      </c>
      <c r="C39" s="21"/>
      <c r="D39" s="4">
        <v>300</v>
      </c>
      <c r="E39" s="4">
        <v>5</v>
      </c>
      <c r="F39" s="4">
        <v>5</v>
      </c>
      <c r="G39" s="15">
        <f>SUM(D39*E39*F39)</f>
        <v>7500</v>
      </c>
    </row>
    <row r="40" spans="1:7" ht="33" customHeight="1" thickBot="1" x14ac:dyDescent="0.3">
      <c r="A40" s="2" t="s">
        <v>46</v>
      </c>
      <c r="B40" s="22" t="s">
        <v>21</v>
      </c>
      <c r="C40" s="23"/>
      <c r="D40" s="5">
        <v>1000</v>
      </c>
      <c r="E40" s="4">
        <v>5</v>
      </c>
      <c r="F40" s="4">
        <v>2</v>
      </c>
      <c r="G40" s="15">
        <f>SUM(D40*E40*F40)</f>
        <v>10000</v>
      </c>
    </row>
    <row r="41" spans="1:7" ht="36.75" customHeight="1" thickBot="1" x14ac:dyDescent="0.3">
      <c r="A41" s="2" t="s">
        <v>47</v>
      </c>
      <c r="B41" s="22" t="s">
        <v>22</v>
      </c>
      <c r="C41" s="23"/>
      <c r="D41" s="4"/>
      <c r="E41" s="4"/>
      <c r="F41" s="4"/>
      <c r="G41" s="15">
        <f>SUM(D41*E41*F41)</f>
        <v>0</v>
      </c>
    </row>
    <row r="42" spans="1:7" ht="16.5" thickBot="1" x14ac:dyDescent="0.3">
      <c r="A42" s="3" t="s">
        <v>1</v>
      </c>
      <c r="B42" s="24" t="s">
        <v>48</v>
      </c>
      <c r="C42" s="25"/>
      <c r="D42" s="13" t="s">
        <v>6</v>
      </c>
      <c r="E42" s="13" t="s">
        <v>6</v>
      </c>
      <c r="F42" s="13" t="s">
        <v>6</v>
      </c>
      <c r="G42" s="16">
        <f>SUM(G39:G41)</f>
        <v>17500</v>
      </c>
    </row>
  </sheetData>
  <mergeCells count="46">
    <mergeCell ref="B38:C38"/>
    <mergeCell ref="B39:C39"/>
    <mergeCell ref="B40:C40"/>
    <mergeCell ref="B41:C41"/>
    <mergeCell ref="B42:C42"/>
    <mergeCell ref="B22:C22"/>
    <mergeCell ref="B10:C10"/>
    <mergeCell ref="B11:C11"/>
    <mergeCell ref="B12:C12"/>
    <mergeCell ref="B14:C14"/>
    <mergeCell ref="B15:C15"/>
    <mergeCell ref="B16:C16"/>
    <mergeCell ref="B13:C13"/>
    <mergeCell ref="B18:C18"/>
    <mergeCell ref="B19:C19"/>
    <mergeCell ref="B20:C20"/>
    <mergeCell ref="B21:C21"/>
    <mergeCell ref="B17:C17"/>
    <mergeCell ref="A7:G7"/>
    <mergeCell ref="B8:C9"/>
    <mergeCell ref="D8:D9"/>
    <mergeCell ref="E8:E9"/>
    <mergeCell ref="F8:F9"/>
    <mergeCell ref="G8:G9"/>
    <mergeCell ref="B37:C37"/>
    <mergeCell ref="B28:C28"/>
    <mergeCell ref="B29:C29"/>
    <mergeCell ref="B30:C30"/>
    <mergeCell ref="B31:C31"/>
    <mergeCell ref="B32:C32"/>
    <mergeCell ref="A1:G1"/>
    <mergeCell ref="B33:C33"/>
    <mergeCell ref="B34:C34"/>
    <mergeCell ref="B35:C35"/>
    <mergeCell ref="B36:C36"/>
    <mergeCell ref="B23:C23"/>
    <mergeCell ref="B24:C24"/>
    <mergeCell ref="B25:C25"/>
    <mergeCell ref="B26:C26"/>
    <mergeCell ref="B27:C27"/>
    <mergeCell ref="A2:G2"/>
    <mergeCell ref="A4:C4"/>
    <mergeCell ref="D4:F4"/>
    <mergeCell ref="B5:C5"/>
    <mergeCell ref="A6:D6"/>
    <mergeCell ref="E6:G6"/>
  </mergeCells>
  <pageMargins left="0.70866141732283472" right="0.51181102362204722" top="0.55118110236220474" bottom="0.55118110236220474" header="0.31496062992125984" footer="0.31496062992125984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212</vt:lpstr>
      <vt:lpstr>'212'!Область_печати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2017-12-18T04:41:46Z</cp:lastPrinted>
  <dcterms:created xsi:type="dcterms:W3CDTF">2016-10-25T01:50:16Z</dcterms:created>
  <dcterms:modified xsi:type="dcterms:W3CDTF">2017-12-18T04:42:34Z</dcterms:modified>
</cp:coreProperties>
</file>